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Sheet1!$B$2:$Q$35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" i="1" l="1"/>
  <c r="P23" i="1"/>
  <c r="P22" i="1"/>
  <c r="Q18" i="1"/>
  <c r="Q10" i="1"/>
  <c r="Q34" i="1"/>
  <c r="P33" i="1"/>
  <c r="Q32" i="1"/>
  <c r="Q9" i="1"/>
  <c r="Q8" i="1"/>
  <c r="Q7" i="1"/>
  <c r="P5" i="1"/>
  <c r="Q19" i="1"/>
  <c r="Q26" i="1"/>
  <c r="P26" i="1"/>
  <c r="Q28" i="1"/>
  <c r="Q15" i="1"/>
  <c r="Q24" i="1"/>
  <c r="Q27" i="1"/>
  <c r="Q33" i="1"/>
  <c r="P7" i="1"/>
  <c r="P19" i="1"/>
  <c r="P27" i="1"/>
  <c r="P29" i="1"/>
  <c r="P30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4" i="1"/>
  <c r="P17" i="1" l="1"/>
  <c r="P9" i="1"/>
  <c r="P15" i="1"/>
  <c r="Q23" i="1"/>
  <c r="P11" i="1"/>
  <c r="P14" i="1"/>
  <c r="P6" i="1"/>
  <c r="P25" i="1"/>
  <c r="P34" i="1"/>
  <c r="P18" i="1"/>
  <c r="Q17" i="1"/>
  <c r="P12" i="1"/>
  <c r="Q20" i="1"/>
  <c r="Q12" i="1"/>
  <c r="P10" i="1"/>
  <c r="P32" i="1"/>
  <c r="P16" i="1"/>
  <c r="P8" i="1"/>
  <c r="P24" i="1"/>
  <c r="Q31" i="1"/>
  <c r="Q11" i="1"/>
  <c r="Q30" i="1"/>
  <c r="Q6" i="1"/>
  <c r="P28" i="1"/>
  <c r="P20" i="1"/>
  <c r="P21" i="1"/>
  <c r="P13" i="1"/>
  <c r="Q29" i="1"/>
  <c r="Q21" i="1"/>
  <c r="Q13" i="1"/>
  <c r="Q5" i="1"/>
  <c r="Q25" i="1"/>
  <c r="Q16" i="1"/>
  <c r="Q22" i="1"/>
  <c r="Q14" i="1"/>
  <c r="Q4" i="1"/>
  <c r="P4" i="1"/>
  <c r="D35" i="1"/>
  <c r="E35" i="1"/>
  <c r="C35" i="1"/>
  <c r="O35" i="1"/>
  <c r="K35" i="1"/>
  <c r="J35" i="1"/>
  <c r="I35" i="1"/>
  <c r="H35" i="1"/>
  <c r="G35" i="1"/>
  <c r="F35" i="1"/>
  <c r="N35" i="1"/>
  <c r="M35" i="1"/>
  <c r="L35" i="1"/>
  <c r="Q35" i="1" l="1"/>
  <c r="P35" i="1"/>
</calcChain>
</file>

<file path=xl/sharedStrings.xml><?xml version="1.0" encoding="utf-8"?>
<sst xmlns="http://schemas.openxmlformats.org/spreadsheetml/2006/main" count="55" uniqueCount="43">
  <si>
    <t>教育学部</t>
  </si>
  <si>
    <t>哲学学院</t>
  </si>
  <si>
    <t>经济与工商管理学院</t>
  </si>
  <si>
    <t>法学院</t>
  </si>
  <si>
    <t>社会学院</t>
  </si>
  <si>
    <t>体育与运动学院</t>
  </si>
  <si>
    <t>文学院</t>
  </si>
  <si>
    <t>外国语言文学学院</t>
  </si>
  <si>
    <t>艺术与传媒学院</t>
  </si>
  <si>
    <t>新闻传播学院</t>
  </si>
  <si>
    <t>历史学院</t>
  </si>
  <si>
    <t>数学科学学院</t>
  </si>
  <si>
    <t>物理学系</t>
  </si>
  <si>
    <t>化学学院</t>
  </si>
  <si>
    <t>天文系</t>
  </si>
  <si>
    <t>地理科学学部</t>
  </si>
  <si>
    <t>统计学院</t>
  </si>
  <si>
    <t>环境学院</t>
  </si>
  <si>
    <t>生命科学学院</t>
  </si>
  <si>
    <t>政府管理学院</t>
  </si>
  <si>
    <t>汉语文化学院</t>
  </si>
  <si>
    <t>核科学与技术学院</t>
  </si>
  <si>
    <t>经济与资源管理研究院</t>
  </si>
  <si>
    <t>马克思主义学院</t>
  </si>
  <si>
    <t>全球变化与地球系统科学研究院</t>
  </si>
  <si>
    <t>社会发展与公共政策学院</t>
  </si>
  <si>
    <t>水科学研究院</t>
  </si>
  <si>
    <t>系统科学学院</t>
  </si>
  <si>
    <t>中国基础教育质量监测协同创新中心</t>
  </si>
  <si>
    <t>总计</t>
  </si>
  <si>
    <t>学部院系</t>
    <phoneticPr fontId="2" type="noConversion"/>
  </si>
  <si>
    <t>总计</t>
    <phoneticPr fontId="2" type="noConversion"/>
  </si>
  <si>
    <t>预计毕业生人数</t>
    <phoneticPr fontId="2" type="noConversion"/>
  </si>
  <si>
    <t>校级优秀毕业生名额</t>
    <phoneticPr fontId="2" type="noConversion"/>
  </si>
  <si>
    <t>市级优秀毕业生名额</t>
    <phoneticPr fontId="2" type="noConversion"/>
  </si>
  <si>
    <t>本科生</t>
    <phoneticPr fontId="2" type="noConversion"/>
  </si>
  <si>
    <t>心理学部</t>
    <phoneticPr fontId="2" type="noConversion"/>
  </si>
  <si>
    <t>人工智能学院</t>
    <phoneticPr fontId="2" type="noConversion"/>
  </si>
  <si>
    <t>全日制学术学位硕士</t>
    <phoneticPr fontId="2" type="noConversion"/>
  </si>
  <si>
    <t>全日制专业学位硕士</t>
    <phoneticPr fontId="2" type="noConversion"/>
  </si>
  <si>
    <t>全日制博士</t>
    <phoneticPr fontId="2" type="noConversion"/>
  </si>
  <si>
    <t>2021届北京师范大学优秀毕业生名额分配表</t>
    <phoneticPr fontId="2" type="noConversion"/>
  </si>
  <si>
    <t>序号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</si>
</sst>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7">
    <font>
      <sz val="11"/>
      <color theme="1"/>
      <name val="等线"/>
      <family val="2"/>
      <scheme val="minor"/>
    </font>
    <font>
      <b/>
      <sz val="2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4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76" fontId="3" fillId="2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3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1" fontId="5" fillId="3" borderId="12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1" fontId="5" fillId="3" borderId="4" xfId="0" applyNumberFormat="1" applyFont="1" applyFill="1" applyBorder="1" applyAlignment="1">
      <alignment horizontal="center" vertical="center" wrapText="1"/>
    </xf>
    <xf numFmtId="1" fontId="5" fillId="3" borderId="5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" fontId="5" fillId="2" borderId="12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center" vertical="center" wrapText="1"/>
    </xf>
    <xf numFmtId="1" fontId="5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" fontId="5" fillId="2" borderId="13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1" fontId="5" fillId="2" borderId="8" xfId="0" applyNumberFormat="1" applyFont="1" applyFill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5"/>
  <sheetViews>
    <sheetView tabSelected="1" zoomScale="85" zoomScaleNormal="85" workbookViewId="0">
      <selection activeCell="Q3" sqref="C1:Q1048576"/>
    </sheetView>
  </sheetViews>
  <sheetFormatPr defaultRowHeight="13.5"/>
  <cols>
    <col min="1" max="1" width="7" bestFit="1" customWidth="1"/>
    <col min="2" max="2" width="15.875" style="41" customWidth="1"/>
    <col min="3" max="17" width="12.125" style="41" customWidth="1"/>
  </cols>
  <sheetData>
    <row r="1" spans="1:23" ht="26.25" thickBot="1">
      <c r="A1" s="11" t="s">
        <v>41</v>
      </c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23" ht="28.15" customHeight="1">
      <c r="A2" s="9" t="s">
        <v>42</v>
      </c>
      <c r="B2" s="15" t="s">
        <v>30</v>
      </c>
      <c r="C2" s="16" t="s">
        <v>35</v>
      </c>
      <c r="D2" s="16"/>
      <c r="E2" s="17"/>
      <c r="F2" s="18" t="s">
        <v>38</v>
      </c>
      <c r="G2" s="16"/>
      <c r="H2" s="17"/>
      <c r="I2" s="18" t="s">
        <v>39</v>
      </c>
      <c r="J2" s="16"/>
      <c r="K2" s="17"/>
      <c r="L2" s="18" t="s">
        <v>40</v>
      </c>
      <c r="M2" s="16"/>
      <c r="N2" s="17"/>
      <c r="O2" s="18" t="s">
        <v>31</v>
      </c>
      <c r="P2" s="16"/>
      <c r="Q2" s="17"/>
    </row>
    <row r="3" spans="1:23" ht="51.75" customHeight="1">
      <c r="A3" s="10"/>
      <c r="B3" s="19"/>
      <c r="C3" s="8" t="s">
        <v>32</v>
      </c>
      <c r="D3" s="1" t="s">
        <v>33</v>
      </c>
      <c r="E3" s="7" t="s">
        <v>34</v>
      </c>
      <c r="F3" s="6" t="s">
        <v>32</v>
      </c>
      <c r="G3" s="1" t="s">
        <v>33</v>
      </c>
      <c r="H3" s="7" t="s">
        <v>34</v>
      </c>
      <c r="I3" s="6" t="s">
        <v>32</v>
      </c>
      <c r="J3" s="1" t="s">
        <v>33</v>
      </c>
      <c r="K3" s="7" t="s">
        <v>34</v>
      </c>
      <c r="L3" s="6" t="s">
        <v>32</v>
      </c>
      <c r="M3" s="1" t="s">
        <v>33</v>
      </c>
      <c r="N3" s="7" t="s">
        <v>34</v>
      </c>
      <c r="O3" s="6" t="s">
        <v>32</v>
      </c>
      <c r="P3" s="1" t="s">
        <v>33</v>
      </c>
      <c r="Q3" s="3" t="s">
        <v>34</v>
      </c>
    </row>
    <row r="4" spans="1:23" ht="21" customHeight="1">
      <c r="A4" s="4">
        <v>1</v>
      </c>
      <c r="B4" s="20" t="s">
        <v>0</v>
      </c>
      <c r="C4" s="21">
        <v>146</v>
      </c>
      <c r="D4" s="22">
        <v>15</v>
      </c>
      <c r="E4" s="23">
        <v>7</v>
      </c>
      <c r="F4" s="24">
        <v>219</v>
      </c>
      <c r="G4" s="22">
        <v>22</v>
      </c>
      <c r="H4" s="23">
        <v>11</v>
      </c>
      <c r="I4" s="24">
        <v>300</v>
      </c>
      <c r="J4" s="22">
        <v>30</v>
      </c>
      <c r="K4" s="23">
        <v>15</v>
      </c>
      <c r="L4" s="24">
        <v>19</v>
      </c>
      <c r="M4" s="22">
        <v>3</v>
      </c>
      <c r="N4" s="23">
        <v>1</v>
      </c>
      <c r="O4" s="25">
        <f>C4+F4+I4+L4</f>
        <v>684</v>
      </c>
      <c r="P4" s="26">
        <f>D4+G4+J4+M4</f>
        <v>70</v>
      </c>
      <c r="Q4" s="20">
        <f>E4+H4+K4+N4</f>
        <v>34</v>
      </c>
      <c r="S4" s="2"/>
      <c r="T4" s="2"/>
      <c r="U4" s="2"/>
      <c r="V4" s="2"/>
      <c r="W4" s="2"/>
    </row>
    <row r="5" spans="1:23" ht="27.75" customHeight="1">
      <c r="A5" s="5">
        <v>2</v>
      </c>
      <c r="B5" s="27" t="s">
        <v>15</v>
      </c>
      <c r="C5" s="28">
        <v>102</v>
      </c>
      <c r="D5" s="29">
        <v>10</v>
      </c>
      <c r="E5" s="30">
        <v>5</v>
      </c>
      <c r="F5" s="31">
        <v>211</v>
      </c>
      <c r="G5" s="29">
        <v>21</v>
      </c>
      <c r="H5" s="30">
        <v>11</v>
      </c>
      <c r="I5" s="31">
        <v>0</v>
      </c>
      <c r="J5" s="29">
        <v>0</v>
      </c>
      <c r="K5" s="30">
        <v>0</v>
      </c>
      <c r="L5" s="31">
        <v>8</v>
      </c>
      <c r="M5" s="29">
        <v>1</v>
      </c>
      <c r="N5" s="30">
        <v>0</v>
      </c>
      <c r="O5" s="32">
        <f t="shared" ref="O5:O34" si="0">C5+F5+I5+L5</f>
        <v>321</v>
      </c>
      <c r="P5" s="33">
        <f t="shared" ref="P5:P34" si="1">D5+G5+J5+M5</f>
        <v>32</v>
      </c>
      <c r="Q5" s="27">
        <f t="shared" ref="Q5:Q34" si="2">E5+H5+K5+N5</f>
        <v>16</v>
      </c>
      <c r="S5" s="2"/>
      <c r="T5" s="2"/>
      <c r="U5" s="2"/>
      <c r="V5" s="2"/>
      <c r="W5" s="2"/>
    </row>
    <row r="6" spans="1:23" ht="21" customHeight="1">
      <c r="A6" s="4">
        <v>3</v>
      </c>
      <c r="B6" s="20" t="s">
        <v>36</v>
      </c>
      <c r="C6" s="21">
        <v>126</v>
      </c>
      <c r="D6" s="22">
        <v>13</v>
      </c>
      <c r="E6" s="23">
        <v>6</v>
      </c>
      <c r="F6" s="24">
        <v>81</v>
      </c>
      <c r="G6" s="22">
        <v>8</v>
      </c>
      <c r="H6" s="23">
        <v>4</v>
      </c>
      <c r="I6" s="24">
        <v>0</v>
      </c>
      <c r="J6" s="22">
        <v>0</v>
      </c>
      <c r="K6" s="23">
        <v>0</v>
      </c>
      <c r="L6" s="24">
        <v>11</v>
      </c>
      <c r="M6" s="22">
        <v>2</v>
      </c>
      <c r="N6" s="23">
        <v>1</v>
      </c>
      <c r="O6" s="25">
        <f t="shared" si="0"/>
        <v>218</v>
      </c>
      <c r="P6" s="26">
        <f t="shared" si="1"/>
        <v>23</v>
      </c>
      <c r="Q6" s="20">
        <f t="shared" si="2"/>
        <v>11</v>
      </c>
      <c r="S6" s="2"/>
      <c r="T6" s="2"/>
      <c r="U6" s="2"/>
      <c r="V6" s="2"/>
      <c r="W6" s="2"/>
    </row>
    <row r="7" spans="1:23" ht="21" customHeight="1">
      <c r="A7" s="5">
        <v>4</v>
      </c>
      <c r="B7" s="27" t="s">
        <v>1</v>
      </c>
      <c r="C7" s="28">
        <v>69</v>
      </c>
      <c r="D7" s="29">
        <v>7</v>
      </c>
      <c r="E7" s="30">
        <v>3</v>
      </c>
      <c r="F7" s="31">
        <v>53</v>
      </c>
      <c r="G7" s="29">
        <v>5</v>
      </c>
      <c r="H7" s="30">
        <v>3</v>
      </c>
      <c r="I7" s="31">
        <v>0</v>
      </c>
      <c r="J7" s="29">
        <v>0</v>
      </c>
      <c r="K7" s="30">
        <v>0</v>
      </c>
      <c r="L7" s="31">
        <v>10</v>
      </c>
      <c r="M7" s="29">
        <v>2</v>
      </c>
      <c r="N7" s="30">
        <v>1</v>
      </c>
      <c r="O7" s="32">
        <f t="shared" si="0"/>
        <v>132</v>
      </c>
      <c r="P7" s="33">
        <f t="shared" si="1"/>
        <v>14</v>
      </c>
      <c r="Q7" s="27">
        <f t="shared" si="2"/>
        <v>7</v>
      </c>
      <c r="S7" s="2"/>
      <c r="T7" s="2"/>
      <c r="U7" s="2"/>
      <c r="V7" s="2"/>
      <c r="W7" s="2"/>
    </row>
    <row r="8" spans="1:23" ht="21" customHeight="1">
      <c r="A8" s="4">
        <v>5</v>
      </c>
      <c r="B8" s="20" t="s">
        <v>2</v>
      </c>
      <c r="C8" s="21">
        <v>231</v>
      </c>
      <c r="D8" s="22">
        <v>23</v>
      </c>
      <c r="E8" s="23">
        <v>12</v>
      </c>
      <c r="F8" s="24">
        <v>37</v>
      </c>
      <c r="G8" s="22">
        <v>4</v>
      </c>
      <c r="H8" s="23">
        <v>2</v>
      </c>
      <c r="I8" s="24">
        <v>1</v>
      </c>
      <c r="J8" s="22">
        <v>0</v>
      </c>
      <c r="K8" s="23">
        <v>0</v>
      </c>
      <c r="L8" s="24">
        <v>5</v>
      </c>
      <c r="M8" s="22">
        <v>1</v>
      </c>
      <c r="N8" s="23">
        <v>0</v>
      </c>
      <c r="O8" s="25">
        <f t="shared" si="0"/>
        <v>274</v>
      </c>
      <c r="P8" s="26">
        <f t="shared" si="1"/>
        <v>28</v>
      </c>
      <c r="Q8" s="20">
        <f t="shared" si="2"/>
        <v>14</v>
      </c>
      <c r="S8" s="2"/>
      <c r="T8" s="2"/>
      <c r="U8" s="2"/>
      <c r="V8" s="2"/>
      <c r="W8" s="2"/>
    </row>
    <row r="9" spans="1:23" ht="21" customHeight="1">
      <c r="A9" s="5">
        <v>6</v>
      </c>
      <c r="B9" s="27" t="s">
        <v>3</v>
      </c>
      <c r="C9" s="28">
        <v>106</v>
      </c>
      <c r="D9" s="29">
        <v>11</v>
      </c>
      <c r="E9" s="30">
        <v>5</v>
      </c>
      <c r="F9" s="31">
        <v>54</v>
      </c>
      <c r="G9" s="29">
        <v>5</v>
      </c>
      <c r="H9" s="30">
        <v>3</v>
      </c>
      <c r="I9" s="31">
        <v>154</v>
      </c>
      <c r="J9" s="29">
        <v>15</v>
      </c>
      <c r="K9" s="30">
        <v>8</v>
      </c>
      <c r="L9" s="31">
        <v>17</v>
      </c>
      <c r="M9" s="29">
        <v>3</v>
      </c>
      <c r="N9" s="30">
        <v>1</v>
      </c>
      <c r="O9" s="32">
        <f t="shared" si="0"/>
        <v>331</v>
      </c>
      <c r="P9" s="33">
        <f t="shared" si="1"/>
        <v>34</v>
      </c>
      <c r="Q9" s="27">
        <f t="shared" si="2"/>
        <v>17</v>
      </c>
      <c r="S9" s="2"/>
      <c r="T9" s="2"/>
      <c r="U9" s="2"/>
      <c r="V9" s="2"/>
      <c r="W9" s="2"/>
    </row>
    <row r="10" spans="1:23" ht="21" customHeight="1">
      <c r="A10" s="4">
        <v>7</v>
      </c>
      <c r="B10" s="20" t="s">
        <v>23</v>
      </c>
      <c r="C10" s="21">
        <v>0</v>
      </c>
      <c r="D10" s="22">
        <v>0</v>
      </c>
      <c r="E10" s="23">
        <v>0</v>
      </c>
      <c r="F10" s="24">
        <v>36</v>
      </c>
      <c r="G10" s="22">
        <v>4</v>
      </c>
      <c r="H10" s="23">
        <v>2</v>
      </c>
      <c r="I10" s="24">
        <v>60</v>
      </c>
      <c r="J10" s="22">
        <v>6</v>
      </c>
      <c r="K10" s="23">
        <v>3</v>
      </c>
      <c r="L10" s="24">
        <v>27</v>
      </c>
      <c r="M10" s="22">
        <v>4</v>
      </c>
      <c r="N10" s="23">
        <v>1</v>
      </c>
      <c r="O10" s="25">
        <f t="shared" si="0"/>
        <v>123</v>
      </c>
      <c r="P10" s="26">
        <f t="shared" si="1"/>
        <v>14</v>
      </c>
      <c r="Q10" s="20">
        <f t="shared" si="2"/>
        <v>6</v>
      </c>
      <c r="S10" s="2"/>
      <c r="T10" s="2"/>
      <c r="U10" s="2"/>
      <c r="V10" s="2"/>
      <c r="W10" s="2"/>
    </row>
    <row r="11" spans="1:23" ht="21" customHeight="1">
      <c r="A11" s="5">
        <v>8</v>
      </c>
      <c r="B11" s="27" t="s">
        <v>4</v>
      </c>
      <c r="C11" s="28">
        <v>34</v>
      </c>
      <c r="D11" s="29">
        <v>3</v>
      </c>
      <c r="E11" s="30">
        <v>2</v>
      </c>
      <c r="F11" s="31">
        <v>20</v>
      </c>
      <c r="G11" s="29">
        <v>2</v>
      </c>
      <c r="H11" s="30">
        <v>1</v>
      </c>
      <c r="I11" s="31">
        <v>20</v>
      </c>
      <c r="J11" s="29">
        <v>2</v>
      </c>
      <c r="K11" s="30">
        <v>1</v>
      </c>
      <c r="L11" s="31">
        <v>0</v>
      </c>
      <c r="M11" s="29">
        <v>0</v>
      </c>
      <c r="N11" s="30">
        <v>0</v>
      </c>
      <c r="O11" s="32">
        <f t="shared" si="0"/>
        <v>74</v>
      </c>
      <c r="P11" s="33">
        <f t="shared" si="1"/>
        <v>7</v>
      </c>
      <c r="Q11" s="27">
        <f t="shared" si="2"/>
        <v>4</v>
      </c>
      <c r="S11" s="2"/>
      <c r="T11" s="2"/>
      <c r="U11" s="2"/>
      <c r="V11" s="2"/>
      <c r="W11" s="2"/>
    </row>
    <row r="12" spans="1:23" ht="21" customHeight="1">
      <c r="A12" s="4">
        <v>9</v>
      </c>
      <c r="B12" s="20" t="s">
        <v>5</v>
      </c>
      <c r="C12" s="21">
        <v>96</v>
      </c>
      <c r="D12" s="22">
        <v>10</v>
      </c>
      <c r="E12" s="23">
        <v>5</v>
      </c>
      <c r="F12" s="24">
        <v>31</v>
      </c>
      <c r="G12" s="22">
        <v>3</v>
      </c>
      <c r="H12" s="23">
        <v>2</v>
      </c>
      <c r="I12" s="24">
        <v>109</v>
      </c>
      <c r="J12" s="22">
        <v>11</v>
      </c>
      <c r="K12" s="23">
        <v>5</v>
      </c>
      <c r="L12" s="24">
        <v>10</v>
      </c>
      <c r="M12" s="22">
        <v>2</v>
      </c>
      <c r="N12" s="23">
        <v>1</v>
      </c>
      <c r="O12" s="25">
        <f t="shared" si="0"/>
        <v>246</v>
      </c>
      <c r="P12" s="26">
        <f t="shared" si="1"/>
        <v>26</v>
      </c>
      <c r="Q12" s="20">
        <f t="shared" si="2"/>
        <v>13</v>
      </c>
      <c r="S12" s="2"/>
      <c r="T12" s="2"/>
      <c r="U12" s="2"/>
      <c r="V12" s="2"/>
      <c r="W12" s="2"/>
    </row>
    <row r="13" spans="1:23" ht="21" customHeight="1">
      <c r="A13" s="5">
        <v>10</v>
      </c>
      <c r="B13" s="27" t="s">
        <v>6</v>
      </c>
      <c r="C13" s="28">
        <v>245</v>
      </c>
      <c r="D13" s="29">
        <v>25</v>
      </c>
      <c r="E13" s="30">
        <v>12</v>
      </c>
      <c r="F13" s="31">
        <v>129</v>
      </c>
      <c r="G13" s="29">
        <v>13</v>
      </c>
      <c r="H13" s="30">
        <v>6</v>
      </c>
      <c r="I13" s="31">
        <v>54</v>
      </c>
      <c r="J13" s="29">
        <v>5</v>
      </c>
      <c r="K13" s="30">
        <v>3</v>
      </c>
      <c r="L13" s="31">
        <v>18</v>
      </c>
      <c r="M13" s="29">
        <v>3</v>
      </c>
      <c r="N13" s="30">
        <v>1</v>
      </c>
      <c r="O13" s="32">
        <f t="shared" si="0"/>
        <v>446</v>
      </c>
      <c r="P13" s="33">
        <f t="shared" si="1"/>
        <v>46</v>
      </c>
      <c r="Q13" s="27">
        <f t="shared" si="2"/>
        <v>22</v>
      </c>
      <c r="S13" s="2"/>
      <c r="T13" s="2"/>
      <c r="U13" s="2"/>
      <c r="V13" s="2"/>
      <c r="W13" s="2"/>
    </row>
    <row r="14" spans="1:23" ht="21" customHeight="1">
      <c r="A14" s="4">
        <v>11</v>
      </c>
      <c r="B14" s="20" t="s">
        <v>20</v>
      </c>
      <c r="C14" s="21">
        <v>0</v>
      </c>
      <c r="D14" s="22">
        <v>0</v>
      </c>
      <c r="E14" s="23">
        <v>0</v>
      </c>
      <c r="F14" s="24">
        <v>25</v>
      </c>
      <c r="G14" s="22">
        <v>3</v>
      </c>
      <c r="H14" s="23">
        <v>1</v>
      </c>
      <c r="I14" s="24">
        <v>89</v>
      </c>
      <c r="J14" s="22">
        <v>9</v>
      </c>
      <c r="K14" s="23">
        <v>4</v>
      </c>
      <c r="L14" s="24">
        <v>0</v>
      </c>
      <c r="M14" s="22">
        <v>0</v>
      </c>
      <c r="N14" s="23">
        <v>0</v>
      </c>
      <c r="O14" s="25">
        <f t="shared" si="0"/>
        <v>114</v>
      </c>
      <c r="P14" s="26">
        <f t="shared" si="1"/>
        <v>12</v>
      </c>
      <c r="Q14" s="20">
        <f t="shared" si="2"/>
        <v>5</v>
      </c>
      <c r="S14" s="2"/>
      <c r="T14" s="2"/>
      <c r="U14" s="2"/>
      <c r="V14" s="2"/>
      <c r="W14" s="2"/>
    </row>
    <row r="15" spans="1:23" ht="21" customHeight="1">
      <c r="A15" s="5">
        <v>12</v>
      </c>
      <c r="B15" s="27" t="s">
        <v>7</v>
      </c>
      <c r="C15" s="28">
        <v>165</v>
      </c>
      <c r="D15" s="29">
        <v>17</v>
      </c>
      <c r="E15" s="30">
        <v>8</v>
      </c>
      <c r="F15" s="31">
        <v>39</v>
      </c>
      <c r="G15" s="29">
        <v>4</v>
      </c>
      <c r="H15" s="30">
        <v>2</v>
      </c>
      <c r="I15" s="31">
        <v>104</v>
      </c>
      <c r="J15" s="29">
        <v>10</v>
      </c>
      <c r="K15" s="30">
        <v>5</v>
      </c>
      <c r="L15" s="31">
        <v>0</v>
      </c>
      <c r="M15" s="29">
        <v>0</v>
      </c>
      <c r="N15" s="30">
        <v>0</v>
      </c>
      <c r="O15" s="32">
        <f t="shared" si="0"/>
        <v>308</v>
      </c>
      <c r="P15" s="33">
        <f t="shared" si="1"/>
        <v>31</v>
      </c>
      <c r="Q15" s="27">
        <f t="shared" si="2"/>
        <v>15</v>
      </c>
      <c r="S15" s="2"/>
      <c r="T15" s="2"/>
      <c r="U15" s="2"/>
      <c r="V15" s="2"/>
      <c r="W15" s="2"/>
    </row>
    <row r="16" spans="1:23" ht="21" customHeight="1">
      <c r="A16" s="4">
        <v>13</v>
      </c>
      <c r="B16" s="20" t="s">
        <v>9</v>
      </c>
      <c r="C16" s="21">
        <v>32</v>
      </c>
      <c r="D16" s="22">
        <v>3</v>
      </c>
      <c r="E16" s="23">
        <v>2</v>
      </c>
      <c r="F16" s="24">
        <v>18</v>
      </c>
      <c r="G16" s="22">
        <v>2</v>
      </c>
      <c r="H16" s="23">
        <v>1</v>
      </c>
      <c r="I16" s="24">
        <v>30</v>
      </c>
      <c r="J16" s="22">
        <v>3</v>
      </c>
      <c r="K16" s="23">
        <v>2</v>
      </c>
      <c r="L16" s="24">
        <v>4</v>
      </c>
      <c r="M16" s="22">
        <v>1</v>
      </c>
      <c r="N16" s="23">
        <v>0</v>
      </c>
      <c r="O16" s="25">
        <f t="shared" si="0"/>
        <v>84</v>
      </c>
      <c r="P16" s="26">
        <f t="shared" si="1"/>
        <v>9</v>
      </c>
      <c r="Q16" s="20">
        <f t="shared" si="2"/>
        <v>5</v>
      </c>
      <c r="S16" s="2"/>
      <c r="T16" s="2"/>
      <c r="U16" s="2"/>
      <c r="V16" s="2"/>
      <c r="W16" s="2"/>
    </row>
    <row r="17" spans="1:23" ht="21" customHeight="1">
      <c r="A17" s="5">
        <v>14</v>
      </c>
      <c r="B17" s="27" t="s">
        <v>10</v>
      </c>
      <c r="C17" s="28">
        <v>103</v>
      </c>
      <c r="D17" s="29">
        <v>10</v>
      </c>
      <c r="E17" s="30">
        <v>5</v>
      </c>
      <c r="F17" s="31">
        <v>78</v>
      </c>
      <c r="G17" s="29">
        <v>8</v>
      </c>
      <c r="H17" s="30">
        <v>4</v>
      </c>
      <c r="I17" s="31">
        <v>0</v>
      </c>
      <c r="J17" s="29">
        <v>0</v>
      </c>
      <c r="K17" s="30">
        <v>0</v>
      </c>
      <c r="L17" s="31">
        <v>14</v>
      </c>
      <c r="M17" s="29">
        <v>2</v>
      </c>
      <c r="N17" s="30">
        <v>1</v>
      </c>
      <c r="O17" s="32">
        <f t="shared" si="0"/>
        <v>195</v>
      </c>
      <c r="P17" s="33">
        <f t="shared" si="1"/>
        <v>20</v>
      </c>
      <c r="Q17" s="27">
        <f t="shared" si="2"/>
        <v>10</v>
      </c>
      <c r="S17" s="2"/>
      <c r="T17" s="2"/>
      <c r="U17" s="2"/>
      <c r="V17" s="2"/>
      <c r="W17" s="2"/>
    </row>
    <row r="18" spans="1:23" ht="21" customHeight="1">
      <c r="A18" s="4">
        <v>15</v>
      </c>
      <c r="B18" s="20" t="s">
        <v>11</v>
      </c>
      <c r="C18" s="21">
        <v>230</v>
      </c>
      <c r="D18" s="22">
        <v>23</v>
      </c>
      <c r="E18" s="23">
        <v>12</v>
      </c>
      <c r="F18" s="24">
        <v>68</v>
      </c>
      <c r="G18" s="22">
        <v>7</v>
      </c>
      <c r="H18" s="23">
        <v>3</v>
      </c>
      <c r="I18" s="24">
        <v>43</v>
      </c>
      <c r="J18" s="22">
        <v>4</v>
      </c>
      <c r="K18" s="23">
        <v>2</v>
      </c>
      <c r="L18" s="24">
        <v>28</v>
      </c>
      <c r="M18" s="22">
        <v>4</v>
      </c>
      <c r="N18" s="23">
        <v>1</v>
      </c>
      <c r="O18" s="25">
        <f t="shared" si="0"/>
        <v>369</v>
      </c>
      <c r="P18" s="26">
        <f t="shared" si="1"/>
        <v>38</v>
      </c>
      <c r="Q18" s="20">
        <f t="shared" si="2"/>
        <v>18</v>
      </c>
      <c r="S18" s="2"/>
      <c r="T18" s="2"/>
      <c r="U18" s="2"/>
      <c r="V18" s="2"/>
      <c r="W18" s="2"/>
    </row>
    <row r="19" spans="1:23" ht="21" customHeight="1">
      <c r="A19" s="5">
        <v>16</v>
      </c>
      <c r="B19" s="27" t="s">
        <v>12</v>
      </c>
      <c r="C19" s="28">
        <v>160</v>
      </c>
      <c r="D19" s="29">
        <v>16</v>
      </c>
      <c r="E19" s="30">
        <v>8</v>
      </c>
      <c r="F19" s="31">
        <v>53</v>
      </c>
      <c r="G19" s="29">
        <v>5</v>
      </c>
      <c r="H19" s="30">
        <v>3</v>
      </c>
      <c r="I19" s="31">
        <v>0</v>
      </c>
      <c r="J19" s="29">
        <v>0</v>
      </c>
      <c r="K19" s="30">
        <v>0</v>
      </c>
      <c r="L19" s="31">
        <v>14</v>
      </c>
      <c r="M19" s="29">
        <v>2</v>
      </c>
      <c r="N19" s="30">
        <v>1</v>
      </c>
      <c r="O19" s="32">
        <f t="shared" si="0"/>
        <v>227</v>
      </c>
      <c r="P19" s="33">
        <f t="shared" si="1"/>
        <v>23</v>
      </c>
      <c r="Q19" s="27">
        <f t="shared" si="2"/>
        <v>12</v>
      </c>
      <c r="S19" s="2"/>
      <c r="T19" s="2"/>
      <c r="U19" s="2"/>
      <c r="V19" s="2"/>
      <c r="W19" s="2"/>
    </row>
    <row r="20" spans="1:23" ht="21" customHeight="1">
      <c r="A20" s="4">
        <v>17</v>
      </c>
      <c r="B20" s="20" t="s">
        <v>13</v>
      </c>
      <c r="C20" s="21">
        <v>126</v>
      </c>
      <c r="D20" s="22">
        <v>13</v>
      </c>
      <c r="E20" s="23">
        <v>6</v>
      </c>
      <c r="F20" s="24">
        <v>96</v>
      </c>
      <c r="G20" s="22">
        <v>10</v>
      </c>
      <c r="H20" s="23">
        <v>5</v>
      </c>
      <c r="I20" s="24">
        <v>0</v>
      </c>
      <c r="J20" s="22">
        <v>0</v>
      </c>
      <c r="K20" s="23">
        <v>0</v>
      </c>
      <c r="L20" s="24">
        <v>35</v>
      </c>
      <c r="M20" s="22">
        <v>5</v>
      </c>
      <c r="N20" s="23">
        <v>2</v>
      </c>
      <c r="O20" s="25">
        <f t="shared" si="0"/>
        <v>257</v>
      </c>
      <c r="P20" s="26">
        <f t="shared" si="1"/>
        <v>28</v>
      </c>
      <c r="Q20" s="20">
        <f t="shared" si="2"/>
        <v>13</v>
      </c>
      <c r="S20" s="2"/>
      <c r="T20" s="2"/>
      <c r="U20" s="2"/>
      <c r="V20" s="2"/>
      <c r="W20" s="2"/>
    </row>
    <row r="21" spans="1:23" ht="21" customHeight="1">
      <c r="A21" s="5">
        <v>18</v>
      </c>
      <c r="B21" s="27" t="s">
        <v>14</v>
      </c>
      <c r="C21" s="28">
        <v>31</v>
      </c>
      <c r="D21" s="29">
        <v>3</v>
      </c>
      <c r="E21" s="30">
        <v>2</v>
      </c>
      <c r="F21" s="31">
        <v>18</v>
      </c>
      <c r="G21" s="29">
        <v>2</v>
      </c>
      <c r="H21" s="30">
        <v>1</v>
      </c>
      <c r="I21" s="31">
        <v>0</v>
      </c>
      <c r="J21" s="29">
        <v>0</v>
      </c>
      <c r="K21" s="30">
        <v>0</v>
      </c>
      <c r="L21" s="31">
        <v>5</v>
      </c>
      <c r="M21" s="29">
        <v>1</v>
      </c>
      <c r="N21" s="30">
        <v>0</v>
      </c>
      <c r="O21" s="32">
        <f t="shared" si="0"/>
        <v>54</v>
      </c>
      <c r="P21" s="33">
        <f t="shared" si="1"/>
        <v>6</v>
      </c>
      <c r="Q21" s="27">
        <f t="shared" si="2"/>
        <v>3</v>
      </c>
      <c r="S21" s="2"/>
      <c r="T21" s="2"/>
      <c r="U21" s="2"/>
      <c r="V21" s="2"/>
      <c r="W21" s="2"/>
    </row>
    <row r="22" spans="1:23" ht="21" customHeight="1">
      <c r="A22" s="4">
        <v>19</v>
      </c>
      <c r="B22" s="20" t="s">
        <v>27</v>
      </c>
      <c r="C22" s="21">
        <v>0</v>
      </c>
      <c r="D22" s="22">
        <v>0</v>
      </c>
      <c r="E22" s="23">
        <v>0</v>
      </c>
      <c r="F22" s="24">
        <v>28</v>
      </c>
      <c r="G22" s="22">
        <v>3</v>
      </c>
      <c r="H22" s="23">
        <v>1</v>
      </c>
      <c r="I22" s="24">
        <v>0</v>
      </c>
      <c r="J22" s="22">
        <v>0</v>
      </c>
      <c r="K22" s="23">
        <v>0</v>
      </c>
      <c r="L22" s="24">
        <v>1</v>
      </c>
      <c r="M22" s="22">
        <v>0</v>
      </c>
      <c r="N22" s="23">
        <v>0</v>
      </c>
      <c r="O22" s="25">
        <f t="shared" si="0"/>
        <v>29</v>
      </c>
      <c r="P22" s="26">
        <f t="shared" si="1"/>
        <v>3</v>
      </c>
      <c r="Q22" s="20">
        <f t="shared" si="2"/>
        <v>1</v>
      </c>
      <c r="S22" s="2"/>
      <c r="T22" s="2"/>
      <c r="U22" s="2"/>
      <c r="V22" s="2"/>
      <c r="W22" s="2"/>
    </row>
    <row r="23" spans="1:23" ht="21" customHeight="1">
      <c r="A23" s="5">
        <v>20</v>
      </c>
      <c r="B23" s="27" t="s">
        <v>16</v>
      </c>
      <c r="C23" s="28">
        <v>76</v>
      </c>
      <c r="D23" s="29">
        <v>8</v>
      </c>
      <c r="E23" s="30">
        <v>4</v>
      </c>
      <c r="F23" s="31">
        <v>0</v>
      </c>
      <c r="G23" s="29">
        <v>0</v>
      </c>
      <c r="H23" s="30">
        <v>0</v>
      </c>
      <c r="I23" s="31">
        <v>46</v>
      </c>
      <c r="J23" s="29">
        <v>5</v>
      </c>
      <c r="K23" s="30">
        <v>2</v>
      </c>
      <c r="L23" s="31">
        <v>3</v>
      </c>
      <c r="M23" s="29">
        <v>0</v>
      </c>
      <c r="N23" s="30">
        <v>0</v>
      </c>
      <c r="O23" s="32">
        <f t="shared" si="0"/>
        <v>125</v>
      </c>
      <c r="P23" s="33">
        <f t="shared" si="1"/>
        <v>13</v>
      </c>
      <c r="Q23" s="27">
        <f t="shared" si="2"/>
        <v>6</v>
      </c>
      <c r="S23" s="2"/>
      <c r="T23" s="2"/>
      <c r="U23" s="2"/>
      <c r="V23" s="2"/>
      <c r="W23" s="2"/>
    </row>
    <row r="24" spans="1:23" ht="21" customHeight="1">
      <c r="A24" s="4">
        <v>21</v>
      </c>
      <c r="B24" s="20" t="s">
        <v>17</v>
      </c>
      <c r="C24" s="21">
        <v>46</v>
      </c>
      <c r="D24" s="22">
        <v>5</v>
      </c>
      <c r="E24" s="23">
        <v>2</v>
      </c>
      <c r="F24" s="24">
        <v>72</v>
      </c>
      <c r="G24" s="22">
        <v>7</v>
      </c>
      <c r="H24" s="23">
        <v>4</v>
      </c>
      <c r="I24" s="24">
        <v>0</v>
      </c>
      <c r="J24" s="22">
        <v>0</v>
      </c>
      <c r="K24" s="23">
        <v>0</v>
      </c>
      <c r="L24" s="24">
        <v>3</v>
      </c>
      <c r="M24" s="22">
        <v>0</v>
      </c>
      <c r="N24" s="23">
        <v>0</v>
      </c>
      <c r="O24" s="25">
        <f t="shared" si="0"/>
        <v>121</v>
      </c>
      <c r="P24" s="26">
        <f t="shared" si="1"/>
        <v>12</v>
      </c>
      <c r="Q24" s="20">
        <f t="shared" si="2"/>
        <v>6</v>
      </c>
      <c r="S24" s="2"/>
      <c r="T24" s="2"/>
      <c r="U24" s="2"/>
      <c r="V24" s="2"/>
      <c r="W24" s="2"/>
    </row>
    <row r="25" spans="1:23" ht="21" customHeight="1">
      <c r="A25" s="5">
        <v>22</v>
      </c>
      <c r="B25" s="27" t="s">
        <v>18</v>
      </c>
      <c r="C25" s="28">
        <v>87</v>
      </c>
      <c r="D25" s="29">
        <v>9</v>
      </c>
      <c r="E25" s="30">
        <v>4</v>
      </c>
      <c r="F25" s="31">
        <v>66</v>
      </c>
      <c r="G25" s="29">
        <v>7</v>
      </c>
      <c r="H25" s="30">
        <v>3</v>
      </c>
      <c r="I25" s="31">
        <v>0</v>
      </c>
      <c r="J25" s="29">
        <v>0</v>
      </c>
      <c r="K25" s="30">
        <v>0</v>
      </c>
      <c r="L25" s="31">
        <v>19</v>
      </c>
      <c r="M25" s="29">
        <v>3</v>
      </c>
      <c r="N25" s="30">
        <v>1</v>
      </c>
      <c r="O25" s="32">
        <f t="shared" si="0"/>
        <v>172</v>
      </c>
      <c r="P25" s="33">
        <f t="shared" si="1"/>
        <v>19</v>
      </c>
      <c r="Q25" s="27">
        <f t="shared" si="2"/>
        <v>8</v>
      </c>
      <c r="S25" s="2"/>
      <c r="T25" s="2"/>
      <c r="U25" s="2"/>
      <c r="V25" s="2"/>
      <c r="W25" s="2"/>
    </row>
    <row r="26" spans="1:23" ht="21" customHeight="1">
      <c r="A26" s="4">
        <v>23</v>
      </c>
      <c r="B26" s="20" t="s">
        <v>37</v>
      </c>
      <c r="C26" s="21">
        <v>101</v>
      </c>
      <c r="D26" s="22">
        <v>10</v>
      </c>
      <c r="E26" s="23">
        <v>5</v>
      </c>
      <c r="F26" s="24">
        <v>43</v>
      </c>
      <c r="G26" s="22">
        <v>4</v>
      </c>
      <c r="H26" s="23">
        <v>2</v>
      </c>
      <c r="I26" s="24">
        <v>19</v>
      </c>
      <c r="J26" s="22">
        <v>2</v>
      </c>
      <c r="K26" s="23">
        <v>1</v>
      </c>
      <c r="L26" s="24">
        <v>0</v>
      </c>
      <c r="M26" s="22">
        <v>0</v>
      </c>
      <c r="N26" s="23">
        <v>0</v>
      </c>
      <c r="O26" s="25">
        <f t="shared" si="0"/>
        <v>163</v>
      </c>
      <c r="P26" s="26">
        <f t="shared" si="1"/>
        <v>16</v>
      </c>
      <c r="Q26" s="20">
        <f t="shared" si="2"/>
        <v>8</v>
      </c>
      <c r="S26" s="2"/>
      <c r="T26" s="2"/>
      <c r="U26" s="2"/>
      <c r="V26" s="2"/>
      <c r="W26" s="2"/>
    </row>
    <row r="27" spans="1:23" ht="21" customHeight="1">
      <c r="A27" s="5">
        <v>24</v>
      </c>
      <c r="B27" s="27" t="s">
        <v>21</v>
      </c>
      <c r="C27" s="28">
        <v>0</v>
      </c>
      <c r="D27" s="29">
        <v>0</v>
      </c>
      <c r="E27" s="30">
        <v>0</v>
      </c>
      <c r="F27" s="31">
        <v>16</v>
      </c>
      <c r="G27" s="29">
        <v>2</v>
      </c>
      <c r="H27" s="30">
        <v>1</v>
      </c>
      <c r="I27" s="31">
        <v>0</v>
      </c>
      <c r="J27" s="29">
        <v>0</v>
      </c>
      <c r="K27" s="30">
        <v>0</v>
      </c>
      <c r="L27" s="31">
        <v>5</v>
      </c>
      <c r="M27" s="29">
        <v>1</v>
      </c>
      <c r="N27" s="30">
        <v>0</v>
      </c>
      <c r="O27" s="32">
        <f t="shared" si="0"/>
        <v>21</v>
      </c>
      <c r="P27" s="33">
        <f t="shared" si="1"/>
        <v>3</v>
      </c>
      <c r="Q27" s="27">
        <f t="shared" si="2"/>
        <v>1</v>
      </c>
      <c r="S27" s="2"/>
      <c r="T27" s="2"/>
      <c r="U27" s="2"/>
      <c r="V27" s="2"/>
      <c r="W27" s="2"/>
    </row>
    <row r="28" spans="1:23" ht="21" customHeight="1">
      <c r="A28" s="4">
        <v>25</v>
      </c>
      <c r="B28" s="20" t="s">
        <v>19</v>
      </c>
      <c r="C28" s="21">
        <v>82</v>
      </c>
      <c r="D28" s="22">
        <v>8</v>
      </c>
      <c r="E28" s="23">
        <v>4</v>
      </c>
      <c r="F28" s="24">
        <v>47</v>
      </c>
      <c r="G28" s="22">
        <v>5</v>
      </c>
      <c r="H28" s="23">
        <v>2</v>
      </c>
      <c r="I28" s="24">
        <v>33</v>
      </c>
      <c r="J28" s="22">
        <v>3</v>
      </c>
      <c r="K28" s="23">
        <v>2</v>
      </c>
      <c r="L28" s="24">
        <v>2</v>
      </c>
      <c r="M28" s="22">
        <v>0</v>
      </c>
      <c r="N28" s="23">
        <v>0</v>
      </c>
      <c r="O28" s="25">
        <f t="shared" si="0"/>
        <v>164</v>
      </c>
      <c r="P28" s="26">
        <f t="shared" si="1"/>
        <v>16</v>
      </c>
      <c r="Q28" s="20">
        <f t="shared" si="2"/>
        <v>8</v>
      </c>
      <c r="S28" s="2"/>
      <c r="T28" s="2"/>
      <c r="U28" s="2"/>
      <c r="V28" s="2"/>
      <c r="W28" s="2"/>
    </row>
    <row r="29" spans="1:23" ht="21" customHeight="1">
      <c r="A29" s="5">
        <v>26</v>
      </c>
      <c r="B29" s="27" t="s">
        <v>25</v>
      </c>
      <c r="C29" s="28">
        <v>0</v>
      </c>
      <c r="D29" s="29">
        <v>0</v>
      </c>
      <c r="E29" s="30">
        <v>0</v>
      </c>
      <c r="F29" s="31">
        <v>11</v>
      </c>
      <c r="G29" s="29">
        <v>1</v>
      </c>
      <c r="H29" s="30">
        <v>1</v>
      </c>
      <c r="I29" s="31">
        <v>98</v>
      </c>
      <c r="J29" s="29">
        <v>10</v>
      </c>
      <c r="K29" s="30">
        <v>5</v>
      </c>
      <c r="L29" s="31">
        <v>3</v>
      </c>
      <c r="M29" s="29">
        <v>0</v>
      </c>
      <c r="N29" s="30">
        <v>0</v>
      </c>
      <c r="O29" s="32">
        <f t="shared" si="0"/>
        <v>112</v>
      </c>
      <c r="P29" s="33">
        <f t="shared" si="1"/>
        <v>11</v>
      </c>
      <c r="Q29" s="27">
        <f t="shared" si="2"/>
        <v>6</v>
      </c>
      <c r="S29" s="2"/>
      <c r="T29" s="2"/>
      <c r="U29" s="2"/>
      <c r="V29" s="2"/>
      <c r="W29" s="2"/>
    </row>
    <row r="30" spans="1:23" ht="21" customHeight="1">
      <c r="A30" s="4">
        <v>27</v>
      </c>
      <c r="B30" s="20" t="s">
        <v>8</v>
      </c>
      <c r="C30" s="21">
        <v>137</v>
      </c>
      <c r="D30" s="22">
        <v>14</v>
      </c>
      <c r="E30" s="23">
        <v>7</v>
      </c>
      <c r="F30" s="24">
        <v>36</v>
      </c>
      <c r="G30" s="22">
        <v>4</v>
      </c>
      <c r="H30" s="23">
        <v>2</v>
      </c>
      <c r="I30" s="24">
        <v>136</v>
      </c>
      <c r="J30" s="22">
        <v>14</v>
      </c>
      <c r="K30" s="23">
        <v>7</v>
      </c>
      <c r="L30" s="24">
        <v>33</v>
      </c>
      <c r="M30" s="22">
        <v>5</v>
      </c>
      <c r="N30" s="23">
        <v>2</v>
      </c>
      <c r="O30" s="25">
        <f t="shared" si="0"/>
        <v>342</v>
      </c>
      <c r="P30" s="26">
        <f t="shared" si="1"/>
        <v>37</v>
      </c>
      <c r="Q30" s="20">
        <f t="shared" si="2"/>
        <v>18</v>
      </c>
      <c r="S30" s="2"/>
      <c r="T30" s="2"/>
      <c r="U30" s="2"/>
      <c r="V30" s="2"/>
      <c r="W30" s="2"/>
    </row>
    <row r="31" spans="1:23" ht="21" customHeight="1">
      <c r="A31" s="5">
        <v>28</v>
      </c>
      <c r="B31" s="27" t="s">
        <v>22</v>
      </c>
      <c r="C31" s="28">
        <v>0</v>
      </c>
      <c r="D31" s="29">
        <v>0</v>
      </c>
      <c r="E31" s="30">
        <v>0</v>
      </c>
      <c r="F31" s="31">
        <v>23</v>
      </c>
      <c r="G31" s="29">
        <v>2</v>
      </c>
      <c r="H31" s="30">
        <v>1</v>
      </c>
      <c r="I31" s="31">
        <v>0</v>
      </c>
      <c r="J31" s="29">
        <v>0</v>
      </c>
      <c r="K31" s="30">
        <v>0</v>
      </c>
      <c r="L31" s="31">
        <v>3</v>
      </c>
      <c r="M31" s="29">
        <v>0</v>
      </c>
      <c r="N31" s="30">
        <v>0</v>
      </c>
      <c r="O31" s="32">
        <f t="shared" si="0"/>
        <v>26</v>
      </c>
      <c r="P31" s="33">
        <f t="shared" si="1"/>
        <v>2</v>
      </c>
      <c r="Q31" s="27">
        <f t="shared" si="2"/>
        <v>1</v>
      </c>
      <c r="S31" s="2"/>
      <c r="T31" s="2"/>
      <c r="U31" s="2"/>
      <c r="V31" s="2"/>
      <c r="W31" s="2"/>
    </row>
    <row r="32" spans="1:23" ht="21" customHeight="1">
      <c r="A32" s="4">
        <v>29</v>
      </c>
      <c r="B32" s="20" t="s">
        <v>26</v>
      </c>
      <c r="C32" s="21">
        <v>0</v>
      </c>
      <c r="D32" s="22">
        <v>0</v>
      </c>
      <c r="E32" s="23">
        <v>0</v>
      </c>
      <c r="F32" s="24">
        <v>40</v>
      </c>
      <c r="G32" s="22">
        <v>4</v>
      </c>
      <c r="H32" s="23">
        <v>2</v>
      </c>
      <c r="I32" s="24">
        <v>0</v>
      </c>
      <c r="J32" s="22">
        <v>0</v>
      </c>
      <c r="K32" s="23">
        <v>0</v>
      </c>
      <c r="L32" s="24">
        <v>2</v>
      </c>
      <c r="M32" s="22">
        <v>0</v>
      </c>
      <c r="N32" s="23">
        <v>0</v>
      </c>
      <c r="O32" s="25">
        <f t="shared" si="0"/>
        <v>42</v>
      </c>
      <c r="P32" s="26">
        <f t="shared" si="1"/>
        <v>4</v>
      </c>
      <c r="Q32" s="20">
        <f t="shared" si="2"/>
        <v>2</v>
      </c>
      <c r="S32" s="2"/>
      <c r="T32" s="2"/>
      <c r="U32" s="2"/>
      <c r="V32" s="2"/>
      <c r="W32" s="2"/>
    </row>
    <row r="33" spans="1:23" ht="21" customHeight="1">
      <c r="A33" s="5">
        <v>30</v>
      </c>
      <c r="B33" s="27" t="s">
        <v>24</v>
      </c>
      <c r="C33" s="28">
        <v>0</v>
      </c>
      <c r="D33" s="29">
        <v>0</v>
      </c>
      <c r="E33" s="30">
        <v>0</v>
      </c>
      <c r="F33" s="31">
        <v>39</v>
      </c>
      <c r="G33" s="29">
        <v>4</v>
      </c>
      <c r="H33" s="30">
        <v>2</v>
      </c>
      <c r="I33" s="31">
        <v>0</v>
      </c>
      <c r="J33" s="29">
        <v>0</v>
      </c>
      <c r="K33" s="30">
        <v>0</v>
      </c>
      <c r="L33" s="31">
        <v>9</v>
      </c>
      <c r="M33" s="29">
        <v>1</v>
      </c>
      <c r="N33" s="30">
        <v>0</v>
      </c>
      <c r="O33" s="32">
        <f t="shared" si="0"/>
        <v>48</v>
      </c>
      <c r="P33" s="33">
        <f t="shared" si="1"/>
        <v>5</v>
      </c>
      <c r="Q33" s="27">
        <f t="shared" si="2"/>
        <v>2</v>
      </c>
      <c r="S33" s="2"/>
      <c r="T33" s="2"/>
      <c r="U33" s="2"/>
      <c r="V33" s="2"/>
      <c r="W33" s="2"/>
    </row>
    <row r="34" spans="1:23" ht="21" customHeight="1">
      <c r="A34" s="4">
        <v>31</v>
      </c>
      <c r="B34" s="20" t="s">
        <v>28</v>
      </c>
      <c r="C34" s="21">
        <v>0</v>
      </c>
      <c r="D34" s="22">
        <v>0</v>
      </c>
      <c r="E34" s="23">
        <v>0</v>
      </c>
      <c r="F34" s="24">
        <v>22</v>
      </c>
      <c r="G34" s="22">
        <v>2</v>
      </c>
      <c r="H34" s="23">
        <v>1</v>
      </c>
      <c r="I34" s="24">
        <v>0</v>
      </c>
      <c r="J34" s="22">
        <v>0</v>
      </c>
      <c r="K34" s="23">
        <v>0</v>
      </c>
      <c r="L34" s="24">
        <v>0</v>
      </c>
      <c r="M34" s="22">
        <v>0</v>
      </c>
      <c r="N34" s="23">
        <v>0</v>
      </c>
      <c r="O34" s="25">
        <f t="shared" si="0"/>
        <v>22</v>
      </c>
      <c r="P34" s="26">
        <f t="shared" si="1"/>
        <v>2</v>
      </c>
      <c r="Q34" s="20">
        <f t="shared" si="2"/>
        <v>1</v>
      </c>
      <c r="S34" s="2"/>
      <c r="T34" s="2"/>
      <c r="U34" s="2"/>
      <c r="V34" s="2"/>
      <c r="W34" s="2"/>
    </row>
    <row r="35" spans="1:23" ht="21" customHeight="1" thickBot="1">
      <c r="A35" s="13" t="s">
        <v>29</v>
      </c>
      <c r="B35" s="14"/>
      <c r="C35" s="34">
        <f t="shared" ref="C35:Q35" si="3">SUM(C4:C34)</f>
        <v>2531</v>
      </c>
      <c r="D35" s="35">
        <f t="shared" si="3"/>
        <v>256</v>
      </c>
      <c r="E35" s="36">
        <f t="shared" si="3"/>
        <v>126</v>
      </c>
      <c r="F35" s="37">
        <f t="shared" si="3"/>
        <v>1709</v>
      </c>
      <c r="G35" s="35">
        <f t="shared" si="3"/>
        <v>173</v>
      </c>
      <c r="H35" s="36">
        <f t="shared" si="3"/>
        <v>87</v>
      </c>
      <c r="I35" s="37">
        <f t="shared" si="3"/>
        <v>1296</v>
      </c>
      <c r="J35" s="35">
        <f t="shared" si="3"/>
        <v>129</v>
      </c>
      <c r="K35" s="36">
        <f t="shared" si="3"/>
        <v>65</v>
      </c>
      <c r="L35" s="37">
        <f t="shared" si="3"/>
        <v>308</v>
      </c>
      <c r="M35" s="35">
        <f t="shared" si="3"/>
        <v>46</v>
      </c>
      <c r="N35" s="36">
        <f t="shared" si="3"/>
        <v>15</v>
      </c>
      <c r="O35" s="38">
        <f t="shared" si="3"/>
        <v>5844</v>
      </c>
      <c r="P35" s="39">
        <f t="shared" si="3"/>
        <v>604</v>
      </c>
      <c r="Q35" s="40">
        <f t="shared" si="3"/>
        <v>293</v>
      </c>
      <c r="S35" s="2"/>
      <c r="T35" s="2"/>
      <c r="U35" s="2"/>
      <c r="V35" s="2"/>
      <c r="W35" s="2"/>
    </row>
  </sheetData>
  <sortState ref="B4:D34">
    <sortCondition ref="B4:B34" customList="教育学部,地理科学学部,心理学部,哲学学院,经济与工商管理学院,法学院,马克思主义学院,社会学院,体育与运动学院,文学院,汉语文化学院,外国语言文学学院,新闻传播学院,历史学院,数学科学学院,物理学系,化学学院,天文系,系统科学学院,统计学院,环境学院,生命科学学院,人工智能学院,核科学与技术学院,政府管理学院,社会发展与公共政策学院,艺术与传媒学院,经济与资源管理研究院,水科学研究院,全球变化与地球系统科学研究院,中国基础教育质量监测协同创新中心"/>
  </sortState>
  <mergeCells count="9">
    <mergeCell ref="A2:A3"/>
    <mergeCell ref="A1:Q1"/>
    <mergeCell ref="A35:B35"/>
    <mergeCell ref="B2:B3"/>
    <mergeCell ref="F2:H2"/>
    <mergeCell ref="I2:K2"/>
    <mergeCell ref="L2:N2"/>
    <mergeCell ref="O2:Q2"/>
    <mergeCell ref="C2:E2"/>
  </mergeCells>
  <phoneticPr fontId="2" type="noConversion"/>
  <pageMargins left="0.25" right="0.25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2021-05-07T00:31:06Z</dcterms:modified>
</cp:coreProperties>
</file>